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/>
  </bookViews>
  <sheets>
    <sheet name="明细表" sheetId="5" r:id="rId1"/>
  </sheets>
  <definedNames>
    <definedName name="_xlnm._FilterDatabase" localSheetId="0" hidden="1">明细表!$A$4:$F$30</definedName>
    <definedName name="_xlnm.Print_Titles" localSheetId="0">明细表!$1:$4</definedName>
  </definedNames>
  <calcPr calcId="144525"/>
</workbook>
</file>

<file path=xl/calcChain.xml><?xml version="1.0" encoding="utf-8"?>
<calcChain xmlns="http://schemas.openxmlformats.org/spreadsheetml/2006/main">
  <c r="E30" i="5" l="1"/>
  <c r="E27" i="5"/>
  <c r="E25" i="5"/>
  <c r="E29" i="5" l="1"/>
  <c r="E20" i="5"/>
</calcChain>
</file>

<file path=xl/sharedStrings.xml><?xml version="1.0" encoding="utf-8"?>
<sst xmlns="http://schemas.openxmlformats.org/spreadsheetml/2006/main" count="69" uniqueCount="45">
  <si>
    <t>单位：元</t>
  </si>
  <si>
    <t>序号</t>
  </si>
  <si>
    <t>系统申报流水号</t>
  </si>
  <si>
    <t>企业名称</t>
  </si>
  <si>
    <t>贷款银行</t>
  </si>
  <si>
    <t>需补贴金额</t>
  </si>
  <si>
    <t>备注</t>
  </si>
  <si>
    <t>广东阿尔派电力科技股份有限公司</t>
  </si>
  <si>
    <t>广东微云科技股份有限公司</t>
  </si>
  <si>
    <t>东莞东元环境科技股份有限公司</t>
  </si>
  <si>
    <t>东莞钜威动力技术有限公司</t>
  </si>
  <si>
    <t>东莞市魔方新能源科技有限公司</t>
  </si>
  <si>
    <t>广东清大同科环保技术有限公司</t>
  </si>
  <si>
    <t>信用贷款贴息小计</t>
  </si>
  <si>
    <t>科技保险补贴小计</t>
  </si>
  <si>
    <t>本次补贴划拨金额合计</t>
  </si>
  <si>
    <t>2020082721010450</t>
  </si>
  <si>
    <t>2020083111312320</t>
  </si>
  <si>
    <t>2020082514300530</t>
  </si>
  <si>
    <t>2020082510595920</t>
  </si>
  <si>
    <t>东莞市微格能自动化设备有限公司</t>
  </si>
  <si>
    <t>东莞潜星电子科技有限公司</t>
  </si>
  <si>
    <t>广东宏川新材料股份有限公司</t>
  </si>
  <si>
    <t>广东复安科技发展有限公司</t>
  </si>
  <si>
    <t>广东爱车小屋电子商务科技有限公司</t>
  </si>
  <si>
    <t xml:space="preserve">广东松湖动力技术有限公司 </t>
  </si>
  <si>
    <t>国云科技股份有限公司</t>
  </si>
  <si>
    <t>东莞芯成电子科技有限公司</t>
  </si>
  <si>
    <t>东莞银行股份有限公司松山湖科技支行</t>
  </si>
  <si>
    <t>广东南粤银行东莞松山湖支行</t>
  </si>
  <si>
    <t>上海浦东发展银行股份有限公司东莞松山湖科技支行</t>
  </si>
  <si>
    <t>中国银行东莞松山湖科技园支行</t>
  </si>
  <si>
    <t>2020082612075734</t>
  </si>
  <si>
    <t>首笔信用贷款奖励小计</t>
    <phoneticPr fontId="11" type="noConversion"/>
  </si>
  <si>
    <t>2020081711452420</t>
  </si>
  <si>
    <t>东莞市本润机器人科技股份有限公司</t>
  </si>
  <si>
    <t>2020081810485178</t>
  </si>
  <si>
    <t>东莞市松山湖高新投融资担保有限公司</t>
  </si>
  <si>
    <t>融资担保奖励小计</t>
    <phoneticPr fontId="11" type="noConversion"/>
  </si>
  <si>
    <t>2020082116540275</t>
  </si>
  <si>
    <t>广东博迈医疗科技股份有限公司</t>
  </si>
  <si>
    <t>广东墨痕教育科技有限公司</t>
    <phoneticPr fontId="11" type="noConversion"/>
  </si>
  <si>
    <t>融资担保费补贴小计</t>
    <phoneticPr fontId="11" type="noConversion"/>
  </si>
  <si>
    <t>2020年第二批松山湖科技金融项目补贴明细表</t>
    <phoneticPr fontId="11" type="noConversion"/>
  </si>
  <si>
    <t>广东阿尔派新材料股份有限公司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</si>
</sst>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3" fontId="0" fillId="0" borderId="0" xfId="2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left" vertical="center"/>
    </xf>
    <xf numFmtId="0" fontId="4" fillId="0" borderId="2" xfId="0" applyFont="1" applyFill="1" applyBorder="1">
      <alignment vertical="center"/>
    </xf>
    <xf numFmtId="43" fontId="6" fillId="0" borderId="2" xfId="2" applyFont="1" applyFill="1" applyBorder="1">
      <alignment vertical="center"/>
    </xf>
    <xf numFmtId="43" fontId="4" fillId="0" borderId="2" xfId="2" applyFont="1" applyFill="1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3" fontId="4" fillId="0" borderId="3" xfId="2" applyFont="1" applyFill="1" applyBorder="1">
      <alignment vertical="center"/>
    </xf>
    <xf numFmtId="43" fontId="5" fillId="0" borderId="2" xfId="2" applyFont="1" applyFill="1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43" fontId="0" fillId="0" borderId="0" xfId="2" applyFont="1" applyAlignment="1">
      <alignment vertical="center" wrapText="1"/>
    </xf>
    <xf numFmtId="43" fontId="0" fillId="0" borderId="0" xfId="0" applyNumberForma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3" fontId="5" fillId="0" borderId="3" xfId="2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43" fontId="5" fillId="0" borderId="2" xfId="2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</cellXfs>
  <cellStyles count="11">
    <cellStyle name="常规" xfId="0" builtinId="0"/>
    <cellStyle name="常规 2" xfId="6"/>
    <cellStyle name="常规 2 2" xfId="5"/>
    <cellStyle name="常规 2 2 2" xfId="3"/>
    <cellStyle name="常规 2 2 2 2" xfId="1"/>
    <cellStyle name="常规 3" xfId="7"/>
    <cellStyle name="常规 3 2" xfId="4"/>
    <cellStyle name="千位分隔" xfId="2" builtinId="3"/>
    <cellStyle name="千位分隔 2" xfId="8"/>
    <cellStyle name="千位分隔 2 2" xfId="9"/>
    <cellStyle name="千位分隔 3" xfId="1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zoomScale="90" zoomScaleNormal="90" workbookViewId="0">
      <selection activeCell="I23" sqref="I23"/>
    </sheetView>
  </sheetViews>
  <sheetFormatPr defaultColWidth="9" defaultRowHeight="13.5" x14ac:dyDescent="0.15"/>
  <cols>
    <col min="1" max="1" width="4.5" style="4" customWidth="1"/>
    <col min="2" max="2" width="21.75" style="4" customWidth="1"/>
    <col min="3" max="3" width="45.5" customWidth="1"/>
    <col min="4" max="4" width="47.875" style="5" customWidth="1"/>
    <col min="5" max="5" width="17.75" style="5" customWidth="1"/>
    <col min="6" max="6" width="15.25" style="6" customWidth="1"/>
    <col min="8" max="8" width="17.625" customWidth="1"/>
  </cols>
  <sheetData>
    <row r="1" spans="1:8" ht="35.25" customHeight="1" x14ac:dyDescent="0.15">
      <c r="A1" s="25" t="s">
        <v>43</v>
      </c>
      <c r="B1" s="25"/>
      <c r="C1" s="25"/>
      <c r="D1" s="25"/>
      <c r="E1" s="25"/>
      <c r="F1" s="25"/>
    </row>
    <row r="2" spans="1:8" ht="35.25" customHeight="1" x14ac:dyDescent="0.15">
      <c r="A2" s="7"/>
      <c r="B2" s="7"/>
      <c r="C2" s="7"/>
      <c r="D2" s="8"/>
      <c r="E2" s="26" t="s">
        <v>0</v>
      </c>
      <c r="F2" s="26"/>
    </row>
    <row r="3" spans="1:8" s="1" customFormat="1" ht="19.5" customHeight="1" x14ac:dyDescent="0.15">
      <c r="A3" s="29" t="s">
        <v>1</v>
      </c>
      <c r="B3" s="29" t="s">
        <v>2</v>
      </c>
      <c r="C3" s="29" t="s">
        <v>3</v>
      </c>
      <c r="D3" s="30" t="s">
        <v>4</v>
      </c>
      <c r="E3" s="32" t="s">
        <v>5</v>
      </c>
      <c r="F3" s="29" t="s">
        <v>6</v>
      </c>
    </row>
    <row r="4" spans="1:8" s="2" customFormat="1" ht="19.5" customHeight="1" x14ac:dyDescent="0.15">
      <c r="A4" s="29"/>
      <c r="B4" s="29"/>
      <c r="C4" s="29"/>
      <c r="D4" s="31"/>
      <c r="E4" s="32"/>
      <c r="F4" s="29"/>
    </row>
    <row r="5" spans="1:8" s="3" customFormat="1" ht="27" customHeight="1" x14ac:dyDescent="0.15">
      <c r="A5" s="9">
        <v>1</v>
      </c>
      <c r="B5" s="10" t="s">
        <v>16</v>
      </c>
      <c r="C5" s="11" t="s">
        <v>44</v>
      </c>
      <c r="D5" s="12" t="s">
        <v>28</v>
      </c>
      <c r="E5" s="13">
        <v>28977.37</v>
      </c>
      <c r="F5" s="14"/>
    </row>
    <row r="6" spans="1:8" s="3" customFormat="1" ht="27" customHeight="1" x14ac:dyDescent="0.15">
      <c r="A6" s="9">
        <v>2</v>
      </c>
      <c r="B6" s="10" t="s">
        <v>16</v>
      </c>
      <c r="C6" s="11" t="s">
        <v>7</v>
      </c>
      <c r="D6" s="12" t="s">
        <v>28</v>
      </c>
      <c r="E6" s="13">
        <v>95926.25</v>
      </c>
      <c r="F6" s="14"/>
    </row>
    <row r="7" spans="1:8" s="3" customFormat="1" ht="27" customHeight="1" x14ac:dyDescent="0.15">
      <c r="A7" s="9">
        <v>3</v>
      </c>
      <c r="B7" s="10" t="s">
        <v>16</v>
      </c>
      <c r="C7" s="15" t="s">
        <v>10</v>
      </c>
      <c r="D7" s="12" t="s">
        <v>28</v>
      </c>
      <c r="E7" s="13">
        <v>329090.43</v>
      </c>
      <c r="F7" s="14"/>
      <c r="H7" s="24"/>
    </row>
    <row r="8" spans="1:8" s="3" customFormat="1" ht="27" customHeight="1" x14ac:dyDescent="0.15">
      <c r="A8" s="9">
        <v>4</v>
      </c>
      <c r="B8" s="10" t="s">
        <v>16</v>
      </c>
      <c r="C8" s="11" t="s">
        <v>12</v>
      </c>
      <c r="D8" s="12" t="s">
        <v>28</v>
      </c>
      <c r="E8" s="13">
        <v>6368.4</v>
      </c>
      <c r="F8" s="14"/>
    </row>
    <row r="9" spans="1:8" s="3" customFormat="1" ht="27" customHeight="1" x14ac:dyDescent="0.15">
      <c r="A9" s="9">
        <v>5</v>
      </c>
      <c r="B9" s="10" t="s">
        <v>16</v>
      </c>
      <c r="C9" s="11" t="s">
        <v>20</v>
      </c>
      <c r="D9" s="12" t="s">
        <v>28</v>
      </c>
      <c r="E9" s="13">
        <v>8956.7199999999993</v>
      </c>
      <c r="F9" s="14"/>
    </row>
    <row r="10" spans="1:8" s="3" customFormat="1" ht="27" customHeight="1" x14ac:dyDescent="0.15">
      <c r="A10" s="9">
        <v>6</v>
      </c>
      <c r="B10" s="10" t="s">
        <v>16</v>
      </c>
      <c r="C10" s="11" t="s">
        <v>21</v>
      </c>
      <c r="D10" s="12" t="s">
        <v>28</v>
      </c>
      <c r="E10" s="13">
        <v>39669.770000000004</v>
      </c>
      <c r="F10" s="14"/>
      <c r="H10" s="24"/>
    </row>
    <row r="11" spans="1:8" s="3" customFormat="1" ht="27" customHeight="1" x14ac:dyDescent="0.15">
      <c r="A11" s="9">
        <v>7</v>
      </c>
      <c r="B11" s="10" t="s">
        <v>17</v>
      </c>
      <c r="C11" s="11" t="s">
        <v>22</v>
      </c>
      <c r="D11" s="12" t="s">
        <v>29</v>
      </c>
      <c r="E11" s="13">
        <v>90391.82</v>
      </c>
      <c r="F11" s="14"/>
    </row>
    <row r="12" spans="1:8" s="3" customFormat="1" ht="27" customHeight="1" x14ac:dyDescent="0.15">
      <c r="A12" s="9">
        <v>8</v>
      </c>
      <c r="B12" s="10" t="s">
        <v>18</v>
      </c>
      <c r="C12" s="11" t="s">
        <v>23</v>
      </c>
      <c r="D12" s="12" t="s">
        <v>30</v>
      </c>
      <c r="E12" s="13">
        <v>185237.5</v>
      </c>
      <c r="F12" s="14"/>
    </row>
    <row r="13" spans="1:8" s="3" customFormat="1" ht="27" customHeight="1" x14ac:dyDescent="0.15">
      <c r="A13" s="9">
        <v>9</v>
      </c>
      <c r="B13" s="10" t="s">
        <v>18</v>
      </c>
      <c r="C13" s="11" t="s">
        <v>24</v>
      </c>
      <c r="D13" s="12" t="s">
        <v>30</v>
      </c>
      <c r="E13" s="13">
        <v>141133.34</v>
      </c>
      <c r="F13" s="14"/>
    </row>
    <row r="14" spans="1:8" s="3" customFormat="1" ht="27" customHeight="1" x14ac:dyDescent="0.15">
      <c r="A14" s="9">
        <v>10</v>
      </c>
      <c r="B14" s="10" t="s">
        <v>19</v>
      </c>
      <c r="C14" s="11" t="s">
        <v>25</v>
      </c>
      <c r="D14" s="12" t="s">
        <v>31</v>
      </c>
      <c r="E14" s="13">
        <v>57349.760000000002</v>
      </c>
      <c r="F14" s="14"/>
    </row>
    <row r="15" spans="1:8" s="3" customFormat="1" ht="27" customHeight="1" x14ac:dyDescent="0.15">
      <c r="A15" s="9">
        <v>11</v>
      </c>
      <c r="B15" s="10" t="s">
        <v>19</v>
      </c>
      <c r="C15" s="11" t="s">
        <v>26</v>
      </c>
      <c r="D15" s="12" t="s">
        <v>31</v>
      </c>
      <c r="E15" s="13">
        <v>19327.32</v>
      </c>
      <c r="F15" s="14"/>
    </row>
    <row r="16" spans="1:8" s="3" customFormat="1" ht="27" customHeight="1" x14ac:dyDescent="0.15">
      <c r="A16" s="9">
        <v>12</v>
      </c>
      <c r="B16" s="10" t="s">
        <v>19</v>
      </c>
      <c r="C16" s="11" t="s">
        <v>41</v>
      </c>
      <c r="D16" s="12" t="s">
        <v>31</v>
      </c>
      <c r="E16" s="13">
        <v>36244.11</v>
      </c>
      <c r="F16" s="14"/>
    </row>
    <row r="17" spans="1:6" s="3" customFormat="1" ht="27" customHeight="1" x14ac:dyDescent="0.15">
      <c r="A17" s="9">
        <v>13</v>
      </c>
      <c r="B17" s="10" t="s">
        <v>19</v>
      </c>
      <c r="C17" s="11" t="s">
        <v>27</v>
      </c>
      <c r="D17" s="12" t="s">
        <v>31</v>
      </c>
      <c r="E17" s="13">
        <v>30403.05</v>
      </c>
      <c r="F17" s="14"/>
    </row>
    <row r="18" spans="1:6" s="3" customFormat="1" ht="27" customHeight="1" x14ac:dyDescent="0.15">
      <c r="A18" s="9">
        <v>14</v>
      </c>
      <c r="B18" s="10" t="s">
        <v>19</v>
      </c>
      <c r="C18" s="11" t="s">
        <v>8</v>
      </c>
      <c r="D18" s="12" t="s">
        <v>31</v>
      </c>
      <c r="E18" s="13">
        <v>86864.07</v>
      </c>
      <c r="F18" s="14"/>
    </row>
    <row r="19" spans="1:6" s="3" customFormat="1" ht="27" customHeight="1" x14ac:dyDescent="0.15">
      <c r="A19" s="9">
        <v>15</v>
      </c>
      <c r="B19" s="10" t="s">
        <v>19</v>
      </c>
      <c r="C19" s="11" t="s">
        <v>9</v>
      </c>
      <c r="D19" s="12" t="s">
        <v>31</v>
      </c>
      <c r="E19" s="13">
        <v>61109.4</v>
      </c>
      <c r="F19" s="14"/>
    </row>
    <row r="20" spans="1:6" s="3" customFormat="1" ht="27" customHeight="1" x14ac:dyDescent="0.15">
      <c r="A20" s="27" t="s">
        <v>13</v>
      </c>
      <c r="B20" s="28"/>
      <c r="C20" s="28"/>
      <c r="D20" s="16"/>
      <c r="E20" s="17">
        <f>SUM(E5:E19)</f>
        <v>1217049.3099999998</v>
      </c>
      <c r="F20" s="18"/>
    </row>
    <row r="21" spans="1:6" s="3" customFormat="1" ht="27" customHeight="1" x14ac:dyDescent="0.15">
      <c r="A21" s="9">
        <v>16</v>
      </c>
      <c r="B21" s="10" t="s">
        <v>32</v>
      </c>
      <c r="C21" s="11" t="s">
        <v>30</v>
      </c>
      <c r="D21" s="12"/>
      <c r="E21" s="13">
        <v>90000</v>
      </c>
      <c r="F21" s="14"/>
    </row>
    <row r="22" spans="1:6" s="3" customFormat="1" ht="27" customHeight="1" x14ac:dyDescent="0.15">
      <c r="A22" s="27" t="s">
        <v>33</v>
      </c>
      <c r="B22" s="28"/>
      <c r="C22" s="28"/>
      <c r="D22" s="16"/>
      <c r="E22" s="17">
        <v>90000</v>
      </c>
      <c r="F22" s="18"/>
    </row>
    <row r="23" spans="1:6" s="3" customFormat="1" ht="27" customHeight="1" x14ac:dyDescent="0.15">
      <c r="A23" s="9">
        <v>17</v>
      </c>
      <c r="B23" s="10" t="s">
        <v>34</v>
      </c>
      <c r="C23" s="11" t="s">
        <v>11</v>
      </c>
      <c r="D23" s="12"/>
      <c r="E23" s="13">
        <v>54000</v>
      </c>
      <c r="F23" s="14"/>
    </row>
    <row r="24" spans="1:6" s="3" customFormat="1" ht="27" customHeight="1" x14ac:dyDescent="0.15">
      <c r="A24" s="9">
        <v>18</v>
      </c>
      <c r="B24" s="10" t="s">
        <v>34</v>
      </c>
      <c r="C24" s="11" t="s">
        <v>35</v>
      </c>
      <c r="D24" s="12"/>
      <c r="E24" s="13">
        <v>102311.65</v>
      </c>
      <c r="F24" s="14"/>
    </row>
    <row r="25" spans="1:6" s="3" customFormat="1" ht="27" customHeight="1" x14ac:dyDescent="0.15">
      <c r="A25" s="27" t="s">
        <v>42</v>
      </c>
      <c r="B25" s="28"/>
      <c r="C25" s="33"/>
      <c r="D25" s="16"/>
      <c r="E25" s="17">
        <f>SUM(E23:E24)</f>
        <v>156311.65</v>
      </c>
      <c r="F25" s="18"/>
    </row>
    <row r="26" spans="1:6" s="3" customFormat="1" ht="27" customHeight="1" x14ac:dyDescent="0.15">
      <c r="A26" s="9">
        <v>19</v>
      </c>
      <c r="B26" s="10" t="s">
        <v>36</v>
      </c>
      <c r="C26" s="11" t="s">
        <v>37</v>
      </c>
      <c r="D26" s="12"/>
      <c r="E26" s="13">
        <v>80000</v>
      </c>
      <c r="F26" s="14"/>
    </row>
    <row r="27" spans="1:6" s="3" customFormat="1" ht="27" customHeight="1" x14ac:dyDescent="0.15">
      <c r="A27" s="27" t="s">
        <v>38</v>
      </c>
      <c r="B27" s="28"/>
      <c r="C27" s="33"/>
      <c r="D27" s="16"/>
      <c r="E27" s="17">
        <f>SUM(E26)</f>
        <v>80000</v>
      </c>
      <c r="F27" s="18"/>
    </row>
    <row r="28" spans="1:6" ht="27" customHeight="1" x14ac:dyDescent="0.15">
      <c r="A28" s="9">
        <v>20</v>
      </c>
      <c r="B28" s="19" t="s">
        <v>39</v>
      </c>
      <c r="C28" s="20" t="s">
        <v>40</v>
      </c>
      <c r="D28" s="13"/>
      <c r="E28" s="13">
        <v>83346.59</v>
      </c>
      <c r="F28" s="14"/>
    </row>
    <row r="29" spans="1:6" ht="27" customHeight="1" x14ac:dyDescent="0.15">
      <c r="A29" s="27" t="s">
        <v>14</v>
      </c>
      <c r="B29" s="28"/>
      <c r="C29" s="28"/>
      <c r="D29" s="17"/>
      <c r="E29" s="17">
        <f>SUM(E28:E28)</f>
        <v>83346.59</v>
      </c>
      <c r="F29" s="14"/>
    </row>
    <row r="30" spans="1:6" ht="27" customHeight="1" x14ac:dyDescent="0.15">
      <c r="A30" s="27" t="s">
        <v>15</v>
      </c>
      <c r="B30" s="28"/>
      <c r="C30" s="28"/>
      <c r="D30" s="17"/>
      <c r="E30" s="17">
        <f>E20++E22+E25+E27+E29</f>
        <v>1626707.5499999998</v>
      </c>
      <c r="F30" s="21"/>
    </row>
    <row r="33" spans="4:6" x14ac:dyDescent="0.15">
      <c r="D33" s="22"/>
      <c r="E33" s="22"/>
      <c r="F33" s="23"/>
    </row>
    <row r="34" spans="4:6" x14ac:dyDescent="0.15">
      <c r="D34" s="22"/>
      <c r="E34" s="22"/>
      <c r="F34" s="23"/>
    </row>
  </sheetData>
  <autoFilter ref="A4:F30"/>
  <sortState ref="A5:L78">
    <sortCondition ref="C5:C78"/>
  </sortState>
  <mergeCells count="14">
    <mergeCell ref="A1:F1"/>
    <mergeCell ref="E2:F2"/>
    <mergeCell ref="A20:C20"/>
    <mergeCell ref="A29:C29"/>
    <mergeCell ref="A30:C30"/>
    <mergeCell ref="A3:A4"/>
    <mergeCell ref="B3:B4"/>
    <mergeCell ref="C3:C4"/>
    <mergeCell ref="D3:D4"/>
    <mergeCell ref="E3:E4"/>
    <mergeCell ref="F3:F4"/>
    <mergeCell ref="A22:C22"/>
    <mergeCell ref="A25:C25"/>
    <mergeCell ref="A27:C27"/>
  </mergeCells>
  <phoneticPr fontId="11" type="noConversion"/>
  <conditionalFormatting sqref="C28:C1048576 A27 A25 C1:C20">
    <cfRule type="duplicateValues" dxfId="4" priority="5"/>
  </conditionalFormatting>
  <conditionalFormatting sqref="C22">
    <cfRule type="duplicateValues" dxfId="3" priority="4"/>
  </conditionalFormatting>
  <conditionalFormatting sqref="C21">
    <cfRule type="duplicateValues" dxfId="2" priority="3"/>
  </conditionalFormatting>
  <conditionalFormatting sqref="C23:C24">
    <cfRule type="duplicateValues" dxfId="1" priority="2"/>
  </conditionalFormatting>
  <conditionalFormatting sqref="C26">
    <cfRule type="duplicateValues" dxfId="0" priority="1"/>
  </conditionalFormatting>
  <pageMargins left="0.74803149606299202" right="0.55118110236220497" top="0.94488188976377996" bottom="0.74803149606299202" header="0.59055118110236204" footer="0.43307086614173201"/>
  <pageSetup paperSize="8" firstPageNumber="5" fitToHeight="0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姚依</cp:lastModifiedBy>
  <cp:lastPrinted>2020-12-23T08:22:29Z</cp:lastPrinted>
  <dcterms:created xsi:type="dcterms:W3CDTF">2006-09-13T11:21:00Z</dcterms:created>
  <dcterms:modified xsi:type="dcterms:W3CDTF">2021-05-21T06:35:57Z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